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'Arkusz1'!$A$1:$H$33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<sst xmlns="http://schemas.openxmlformats.org/spreadsheetml/2006/main" count="185" uniqueCount="115">
  <si>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</si>
  <si>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</si>
  <si>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</si>
  <si>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</si>
  <si>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</si>
  <si>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</si>
  <si>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</si>
  <si>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</si>
  <si>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</si>
  <si>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</si>
  <si>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</si>
  <si>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</si>
  <si>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</si>
  <si>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</si>
  <si>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</si>
  <si>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</si>
  <si>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</si>
  <si>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</si>
  <si>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</si>
  <si>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</si>
  <si>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</si>
  <si>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</si>
  <si>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</si>
  <si>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</si>
  <si>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</si>
  <si>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</si>
  <si>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</si>
  <si>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</si>
  <si>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</si>
  <si>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</si>
  <si>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</si>
  <si>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</si>
  <si>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</si>
  <si>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</si>
  <si>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</si>
  <si>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</si>
  <si>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</si>
  <si>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</si>
  <si>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</si>
  <si>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</si>
  <si>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</si>
  <si>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</si>
  <si>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</si>
  <si>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</si>
  <si>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</si>
  <si>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</si>
  <si>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</si>
  <si>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</si>
  <si>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</si>
  <si>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</si>
  <si>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</si>
  <si>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</si>
  <si>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</si>
  <si>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</si>
  <si>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</si>
  <si>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</si>
  <si>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</si>
  <si>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</si>
  <si>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</si>
  <si>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</si>
  <si>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</si>
  <si>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</si>
  <si>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</si>
  <si>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</si>
  <si>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</si>
  <si>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</si>
  <si>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</si>
  <si>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</si>
  <si>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</si>
  <si>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</si>
  <si>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</si>
  <si>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</si>
  <si>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</si>
  <si>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</si>
  <si>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</si>
  <si>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</si>
  <si>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</si>
  <si>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</si>
  <si>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</si>
  <si>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</si>
  <si>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</si>
  <si>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</si>
  <si>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</si>
  <si>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</si>
  <si>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dotacja na podręczniki dla pierwszoklasistów</t>
  </si>
  <si>
    <t>801</t>
  </si>
  <si>
    <t>80101</t>
  </si>
  <si>
    <t>4240</t>
  </si>
  <si>
    <t>Saldo zwiększeń:</t>
  </si>
  <si>
    <t xml:space="preserve"> </t>
  </si>
  <si>
    <t>dotacja na realizację świadczeń rodzinnych</t>
  </si>
  <si>
    <t>dotacja na zasiłki i pomoc w naturze oraz składki na ubezpieczenia społeczne i zdrowotne</t>
  </si>
  <si>
    <t>plan na 2004 rok</t>
  </si>
  <si>
    <t>Zmiany w planie dochodów budżetowych na 2004 r.</t>
  </si>
  <si>
    <t>Zmiany w planie wydatków budżetowych na 2004 r.</t>
  </si>
  <si>
    <t>852</t>
  </si>
  <si>
    <t>85212</t>
  </si>
  <si>
    <t>85214</t>
  </si>
  <si>
    <t xml:space="preserve">podręczniki dla pierwszoklasistów     </t>
  </si>
  <si>
    <t>75023</t>
  </si>
  <si>
    <t>dotacja na dożywianie uczniów</t>
  </si>
  <si>
    <t>rożne wydatki na rzecz osób fizycznych</t>
  </si>
  <si>
    <t>4280</t>
  </si>
  <si>
    <t>zakup usług zdrowotnych</t>
  </si>
  <si>
    <t>Świadczenia zdrowotne - usługi pozostałe - z</t>
  </si>
  <si>
    <t>zasiłki dla rolników poszkodowanych wskutek klęski suszy w 2003 r.</t>
  </si>
  <si>
    <t>dotacja na pomoc dla rolników poszkodowanych wskutek klęski suszy w 2003 r.</t>
  </si>
  <si>
    <t>85295</t>
  </si>
  <si>
    <t>dożywianie uczniów</t>
  </si>
  <si>
    <t>Zał. Nr 1 do Zarządzenia Nr 34 Wójta Gminy w Rozprzy</t>
  </si>
  <si>
    <t>z dnia 30 czerwca 2004 r.</t>
  </si>
  <si>
    <t>75113</t>
  </si>
  <si>
    <t>wybory do PE - wydatki rzeczowe</t>
  </si>
  <si>
    <t>wybory do PE - delegacje służbowe</t>
  </si>
  <si>
    <t>4410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</si>
</sst>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top"/>
    </xf>
    <xf numFmtId="0" fontId="1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workbookViewId="0" topLeftCell="A1">
      <selection activeCell="F24" sqref="F2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3.125" style="0" customWidth="1"/>
    <col min="5" max="5" width="8.875" style="7" customWidth="1"/>
    <col min="6" max="6" width="9.125" style="7" customWidth="1"/>
    <col min="7" max="7" width="8.375" style="42" customWidth="1"/>
    <col min="8" max="8" width="9.75390625" style="0" customWidth="1"/>
  </cols>
  <sheetData>
    <row r="1" spans="5:7" ht="12.75">
      <c r="E1" s="39"/>
      <c r="F1" s="39" t="s">
        <v>109</v>
      </c>
      <c r="G1" s="39"/>
    </row>
    <row r="2" spans="5:7" ht="12.75">
      <c r="E2" s="39" t="s">
        <v>110</v>
      </c>
      <c r="F2" s="39"/>
      <c r="G2" s="39"/>
    </row>
    <row r="3" spans="5:7" ht="12.75">
      <c r="E3" s="39"/>
      <c r="F3" s="39"/>
      <c r="G3" s="39"/>
    </row>
    <row r="4" spans="1:8" ht="12.75">
      <c r="A4" s="60"/>
      <c r="B4" s="58" t="s">
        <v>93</v>
      </c>
      <c r="C4" s="60"/>
      <c r="D4" s="64"/>
      <c r="E4" s="61"/>
      <c r="F4" s="61"/>
      <c r="G4" s="62"/>
      <c r="H4" s="59"/>
    </row>
    <row r="5" spans="1:8" ht="12.75">
      <c r="A5" s="60"/>
      <c r="B5" s="58"/>
      <c r="C5" s="60"/>
      <c r="D5" s="64"/>
      <c r="E5" s="61"/>
      <c r="F5" s="61"/>
      <c r="G5" s="62"/>
      <c r="H5" s="59"/>
    </row>
    <row r="6" spans="1:8" ht="38.25">
      <c r="A6" s="4" t="s">
        <v>0</v>
      </c>
      <c r="B6" s="4" t="s">
        <v>1</v>
      </c>
      <c r="C6" s="4" t="s">
        <v>2</v>
      </c>
      <c r="D6" s="4" t="s">
        <v>3</v>
      </c>
      <c r="E6" s="19" t="s">
        <v>92</v>
      </c>
      <c r="F6" s="19" t="s">
        <v>80</v>
      </c>
      <c r="G6" s="63" t="s">
        <v>81</v>
      </c>
      <c r="H6" s="44" t="s">
        <v>77</v>
      </c>
    </row>
    <row r="7" spans="1:8" ht="12.75">
      <c r="A7" s="20">
        <v>1</v>
      </c>
      <c r="B7" s="27">
        <v>2</v>
      </c>
      <c r="C7" s="20">
        <v>3</v>
      </c>
      <c r="D7" s="66">
        <v>4</v>
      </c>
      <c r="E7" s="33" t="s">
        <v>73</v>
      </c>
      <c r="F7" s="33" t="s">
        <v>76</v>
      </c>
      <c r="G7" s="45" t="s">
        <v>78</v>
      </c>
      <c r="H7" s="45" t="s">
        <v>79</v>
      </c>
    </row>
    <row r="8" spans="1:8" ht="12.75">
      <c r="A8" s="2">
        <v>801</v>
      </c>
      <c r="B8" s="72">
        <v>80101</v>
      </c>
      <c r="C8" s="71">
        <v>2030</v>
      </c>
      <c r="D8" s="23" t="s">
        <v>84</v>
      </c>
      <c r="E8" s="70">
        <v>1296</v>
      </c>
      <c r="F8" s="73" t="s">
        <v>83</v>
      </c>
      <c r="G8" s="70">
        <v>238</v>
      </c>
      <c r="H8" s="70">
        <f>SUM(E8:G8)</f>
        <v>1534</v>
      </c>
    </row>
    <row r="9" spans="1:8" ht="12.75">
      <c r="A9" s="2">
        <v>852</v>
      </c>
      <c r="B9" s="72">
        <v>85212</v>
      </c>
      <c r="C9" s="71">
        <v>2010</v>
      </c>
      <c r="D9" s="23" t="s">
        <v>90</v>
      </c>
      <c r="E9" s="70">
        <v>600158</v>
      </c>
      <c r="F9" s="77" t="s">
        <v>83</v>
      </c>
      <c r="G9" s="70">
        <v>1200</v>
      </c>
      <c r="H9" s="70">
        <f>SUM(E9:G9)</f>
        <v>601358</v>
      </c>
    </row>
    <row r="10" spans="1:8" ht="25.5">
      <c r="A10" s="2"/>
      <c r="B10" s="74">
        <v>85214</v>
      </c>
      <c r="C10" s="75">
        <v>2010</v>
      </c>
      <c r="D10" s="23" t="s">
        <v>91</v>
      </c>
      <c r="E10" s="76">
        <v>346510</v>
      </c>
      <c r="F10" s="77" t="s">
        <v>83</v>
      </c>
      <c r="G10" s="76">
        <v>5994</v>
      </c>
      <c r="H10" s="76">
        <f>SUM(E10:G10)</f>
        <v>352504</v>
      </c>
    </row>
    <row r="11" spans="1:8" ht="25.5">
      <c r="A11" s="2"/>
      <c r="B11" s="74">
        <v>85278</v>
      </c>
      <c r="C11" s="75">
        <v>2010</v>
      </c>
      <c r="D11" s="23" t="s">
        <v>106</v>
      </c>
      <c r="E11" s="76">
        <v>0</v>
      </c>
      <c r="F11" s="77" t="s">
        <v>83</v>
      </c>
      <c r="G11" s="76">
        <v>134097</v>
      </c>
      <c r="H11" s="76">
        <f>SUM(E11:G11)</f>
        <v>134097</v>
      </c>
    </row>
    <row r="12" spans="1:8" ht="12.75">
      <c r="A12" s="2"/>
      <c r="B12" s="74">
        <v>85295</v>
      </c>
      <c r="C12" s="75">
        <v>2030</v>
      </c>
      <c r="D12" s="23" t="s">
        <v>100</v>
      </c>
      <c r="E12" s="76">
        <v>0</v>
      </c>
      <c r="F12" s="77" t="s">
        <v>83</v>
      </c>
      <c r="G12" s="76">
        <v>13463</v>
      </c>
      <c r="H12" s="76">
        <f>SUM(E12:G12)</f>
        <v>13463</v>
      </c>
    </row>
    <row r="13" spans="1:8" ht="12.75">
      <c r="A13" s="11"/>
      <c r="B13" s="11"/>
      <c r="C13" s="11"/>
      <c r="D13" s="13" t="s">
        <v>4</v>
      </c>
      <c r="E13" s="14" t="s">
        <v>82</v>
      </c>
      <c r="F13" s="78">
        <f>SUM(F10:F12)</f>
        <v>0</v>
      </c>
      <c r="G13" s="78">
        <f>SUM(G8:G12)</f>
        <v>154992</v>
      </c>
      <c r="H13" s="14" t="s">
        <v>82</v>
      </c>
    </row>
    <row r="14" spans="1:4" ht="14.25">
      <c r="A14" s="5"/>
      <c r="B14" s="26"/>
      <c r="C14" s="26"/>
      <c r="D14" s="5"/>
    </row>
    <row r="15" spans="2:6" ht="12.75">
      <c r="B15" s="46"/>
      <c r="C15" s="47"/>
      <c r="D15" s="67" t="s">
        <v>88</v>
      </c>
      <c r="E15" s="69">
        <f>F13+G13</f>
        <v>154992</v>
      </c>
      <c r="F15" s="48"/>
    </row>
    <row r="16" spans="5:7" ht="12.75">
      <c r="E16" s="39"/>
      <c r="F16" s="39"/>
      <c r="G16" s="39"/>
    </row>
    <row r="17" spans="1:7" s="59" customFormat="1" ht="12.75">
      <c r="A17" s="60"/>
      <c r="B17" s="58" t="s">
        <v>94</v>
      </c>
      <c r="C17" s="60"/>
      <c r="D17" s="64"/>
      <c r="E17" s="61"/>
      <c r="F17" s="61"/>
      <c r="G17" s="62"/>
    </row>
    <row r="18" spans="1:7" s="31" customFormat="1" ht="3.75" customHeight="1">
      <c r="A18" s="25"/>
      <c r="C18" s="29"/>
      <c r="D18" s="65"/>
      <c r="E18" s="30"/>
      <c r="F18" s="30"/>
      <c r="G18" s="43"/>
    </row>
    <row r="19" spans="1:8" s="6" customFormat="1" ht="38.25">
      <c r="A19" s="4" t="s">
        <v>0</v>
      </c>
      <c r="B19" s="4" t="s">
        <v>1</v>
      </c>
      <c r="C19" s="4" t="s">
        <v>2</v>
      </c>
      <c r="D19" s="4" t="s">
        <v>3</v>
      </c>
      <c r="E19" s="19" t="s">
        <v>92</v>
      </c>
      <c r="F19" s="19" t="s">
        <v>80</v>
      </c>
      <c r="G19" s="63" t="s">
        <v>81</v>
      </c>
      <c r="H19" s="44" t="s">
        <v>77</v>
      </c>
    </row>
    <row r="20" spans="1:8" s="32" customFormat="1" ht="11.25">
      <c r="A20" s="20">
        <v>1</v>
      </c>
      <c r="B20" s="27">
        <v>2</v>
      </c>
      <c r="C20" s="20">
        <v>3</v>
      </c>
      <c r="D20" s="66">
        <v>4</v>
      </c>
      <c r="E20" s="33" t="s">
        <v>73</v>
      </c>
      <c r="F20" s="33" t="s">
        <v>76</v>
      </c>
      <c r="G20" s="45" t="s">
        <v>78</v>
      </c>
      <c r="H20" s="45" t="s">
        <v>79</v>
      </c>
    </row>
    <row r="21" spans="1:8" s="32" customFormat="1" ht="12.75">
      <c r="A21" s="12" t="s">
        <v>28</v>
      </c>
      <c r="B21" s="1" t="s">
        <v>99</v>
      </c>
      <c r="C21" s="1" t="s">
        <v>26</v>
      </c>
      <c r="D21" s="23" t="s">
        <v>101</v>
      </c>
      <c r="E21" s="70">
        <v>15000</v>
      </c>
      <c r="F21" s="70">
        <v>-2000</v>
      </c>
      <c r="G21" s="73" t="s">
        <v>83</v>
      </c>
      <c r="H21" s="70">
        <f aca="true" t="shared" si="0" ref="H21:H29">SUM(E21:G21)</f>
        <v>13000</v>
      </c>
    </row>
    <row r="22" spans="1:8" s="32" customFormat="1" ht="12.75">
      <c r="A22" s="12"/>
      <c r="B22" s="1"/>
      <c r="C22" s="1" t="s">
        <v>102</v>
      </c>
      <c r="D22" s="23" t="s">
        <v>103</v>
      </c>
      <c r="E22" s="70">
        <v>0</v>
      </c>
      <c r="F22" s="73" t="s">
        <v>83</v>
      </c>
      <c r="G22" s="70">
        <v>2000</v>
      </c>
      <c r="H22" s="70">
        <f t="shared" si="0"/>
        <v>2000</v>
      </c>
    </row>
    <row r="23" spans="1:8" s="32" customFormat="1" ht="12.75">
      <c r="A23" s="12" t="s">
        <v>42</v>
      </c>
      <c r="B23" s="1" t="s">
        <v>111</v>
      </c>
      <c r="C23" s="1" t="s">
        <v>24</v>
      </c>
      <c r="D23" s="23" t="s">
        <v>112</v>
      </c>
      <c r="E23" s="70">
        <v>3357</v>
      </c>
      <c r="F23" s="73" t="s">
        <v>83</v>
      </c>
      <c r="G23" s="70">
        <v>101</v>
      </c>
      <c r="H23" s="70">
        <f t="shared" si="0"/>
        <v>3458</v>
      </c>
    </row>
    <row r="24" spans="1:8" s="32" customFormat="1" ht="12.75">
      <c r="A24" s="12"/>
      <c r="B24" s="1"/>
      <c r="C24" s="1" t="s">
        <v>114</v>
      </c>
      <c r="D24" s="23" t="s">
        <v>113</v>
      </c>
      <c r="E24" s="70">
        <v>800</v>
      </c>
      <c r="F24" s="70">
        <v>-101</v>
      </c>
      <c r="G24" s="73" t="s">
        <v>83</v>
      </c>
      <c r="H24" s="70">
        <f t="shared" si="0"/>
        <v>699</v>
      </c>
    </row>
    <row r="25" spans="1:8" s="32" customFormat="1" ht="12.75">
      <c r="A25" s="12" t="s">
        <v>85</v>
      </c>
      <c r="B25" s="1" t="s">
        <v>86</v>
      </c>
      <c r="C25" s="1" t="s">
        <v>87</v>
      </c>
      <c r="D25" s="23" t="s">
        <v>98</v>
      </c>
      <c r="E25" s="70">
        <v>1296</v>
      </c>
      <c r="F25" s="73" t="s">
        <v>83</v>
      </c>
      <c r="G25" s="70">
        <v>238</v>
      </c>
      <c r="H25" s="70">
        <f t="shared" si="0"/>
        <v>1534</v>
      </c>
    </row>
    <row r="26" spans="1:8" s="17" customFormat="1" ht="12.75">
      <c r="A26" s="12" t="s">
        <v>95</v>
      </c>
      <c r="B26" s="1" t="s">
        <v>96</v>
      </c>
      <c r="C26" s="1" t="s">
        <v>23</v>
      </c>
      <c r="D26" s="16" t="s">
        <v>104</v>
      </c>
      <c r="E26" s="70">
        <v>241</v>
      </c>
      <c r="F26" s="73" t="s">
        <v>83</v>
      </c>
      <c r="G26" s="70">
        <v>1200</v>
      </c>
      <c r="H26" s="70">
        <f t="shared" si="0"/>
        <v>1441</v>
      </c>
    </row>
    <row r="27" spans="1:8" s="17" customFormat="1" ht="12.75">
      <c r="A27" s="12"/>
      <c r="B27" s="1" t="s">
        <v>97</v>
      </c>
      <c r="C27" s="1" t="s">
        <v>52</v>
      </c>
      <c r="D27" s="16" t="s">
        <v>53</v>
      </c>
      <c r="E27" s="70">
        <v>339713</v>
      </c>
      <c r="F27" s="73"/>
      <c r="G27" s="70">
        <v>5994</v>
      </c>
      <c r="H27" s="70">
        <f t="shared" si="0"/>
        <v>345707</v>
      </c>
    </row>
    <row r="28" spans="1:8" s="17" customFormat="1" ht="25.5">
      <c r="A28" s="12"/>
      <c r="B28" s="74">
        <v>85278</v>
      </c>
      <c r="C28" s="75">
        <v>3110</v>
      </c>
      <c r="D28" s="23" t="s">
        <v>105</v>
      </c>
      <c r="E28" s="76">
        <v>0</v>
      </c>
      <c r="F28" s="77" t="s">
        <v>83</v>
      </c>
      <c r="G28" s="76">
        <v>134097</v>
      </c>
      <c r="H28" s="76">
        <f t="shared" si="0"/>
        <v>134097</v>
      </c>
    </row>
    <row r="29" spans="1:8" s="17" customFormat="1" ht="12.75">
      <c r="A29" s="12"/>
      <c r="B29" s="1" t="s">
        <v>107</v>
      </c>
      <c r="C29" s="1" t="s">
        <v>52</v>
      </c>
      <c r="D29" s="16" t="s">
        <v>108</v>
      </c>
      <c r="E29" s="70">
        <v>0</v>
      </c>
      <c r="F29" s="73" t="s">
        <v>83</v>
      </c>
      <c r="G29" s="70">
        <v>13463</v>
      </c>
      <c r="H29" s="70">
        <f t="shared" si="0"/>
        <v>13463</v>
      </c>
    </row>
    <row r="30" spans="1:8" s="18" customFormat="1" ht="12.75">
      <c r="A30" s="11"/>
      <c r="B30" s="11"/>
      <c r="C30" s="11"/>
      <c r="D30" s="13" t="s">
        <v>4</v>
      </c>
      <c r="E30" s="14" t="s">
        <v>82</v>
      </c>
      <c r="F30" s="79">
        <f>SUM(F21:F29)</f>
        <v>-2101</v>
      </c>
      <c r="G30" s="79">
        <f>SUM(G22:G29)</f>
        <v>157093</v>
      </c>
      <c r="H30" s="14" t="s">
        <v>82</v>
      </c>
    </row>
    <row r="31" spans="1:4" ht="14.25">
      <c r="A31" s="5"/>
      <c r="B31" s="26"/>
      <c r="C31" s="26"/>
      <c r="D31" s="5"/>
    </row>
    <row r="32" spans="2:6" ht="12.75">
      <c r="B32" s="46"/>
      <c r="C32" s="47"/>
      <c r="D32" s="67" t="s">
        <v>88</v>
      </c>
      <c r="E32" s="69">
        <f>G30+F30</f>
        <v>154992</v>
      </c>
      <c r="F32" s="48"/>
    </row>
    <row r="33" spans="2:7" ht="12.75">
      <c r="B33" s="46"/>
      <c r="C33" s="46"/>
      <c r="D33" s="47"/>
      <c r="E33" s="68"/>
      <c r="F33" s="48"/>
      <c r="G33" s="49"/>
    </row>
    <row r="34" spans="2:7" ht="18">
      <c r="B34" s="46"/>
      <c r="C34" s="46"/>
      <c r="D34" s="50"/>
      <c r="E34" s="51"/>
      <c r="F34" s="51"/>
      <c r="G34" s="52"/>
    </row>
    <row r="35" spans="2:7" ht="15">
      <c r="B35" s="46"/>
      <c r="C35" s="46"/>
      <c r="D35" s="53"/>
      <c r="E35" s="51"/>
      <c r="F35" s="51"/>
      <c r="G35" s="52"/>
    </row>
    <row r="36" spans="2:7" ht="15">
      <c r="B36" s="46"/>
      <c r="C36" s="46"/>
      <c r="D36" s="53"/>
      <c r="E36" s="54"/>
      <c r="F36" s="54"/>
      <c r="G36" s="52"/>
    </row>
    <row r="37" spans="4:7" ht="12.75">
      <c r="D37" s="55"/>
      <c r="E37" s="56"/>
      <c r="F37" s="56"/>
      <c r="G37" s="57"/>
    </row>
    <row r="47" ht="12.75">
      <c r="H47" t="s">
        <v>89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5" t="s">
        <v>74</v>
      </c>
    </row>
    <row r="3" ht="12.75">
      <c r="B3" s="36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9" t="s">
        <v>20</v>
      </c>
    </row>
    <row r="6" spans="1:5" s="34" customFormat="1" ht="12.75">
      <c r="A6" s="20">
        <v>1</v>
      </c>
      <c r="B6" s="20">
        <v>2</v>
      </c>
      <c r="C6" s="20">
        <v>3</v>
      </c>
      <c r="D6" s="20">
        <v>4</v>
      </c>
      <c r="E6" s="21">
        <v>9</v>
      </c>
    </row>
    <row r="7" spans="1:5" ht="12.75">
      <c r="A7" s="1">
        <v>900</v>
      </c>
      <c r="B7" s="1"/>
      <c r="C7" s="1"/>
      <c r="D7" s="2" t="s">
        <v>5</v>
      </c>
      <c r="E7" s="22"/>
    </row>
    <row r="8" spans="1:5" ht="12.75">
      <c r="A8" s="1"/>
      <c r="B8" s="1">
        <v>90015</v>
      </c>
      <c r="C8" s="1">
        <v>201</v>
      </c>
      <c r="D8" s="3" t="s">
        <v>6</v>
      </c>
      <c r="E8" s="22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2"/>
    </row>
    <row r="11" spans="1:5" ht="25.5">
      <c r="A11" s="1"/>
      <c r="B11" s="1" t="s">
        <v>21</v>
      </c>
      <c r="C11" s="1" t="s">
        <v>14</v>
      </c>
      <c r="D11" s="16" t="s">
        <v>22</v>
      </c>
      <c r="E11" s="22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2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2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2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2"/>
    </row>
    <row r="17" spans="1:5" ht="12.75">
      <c r="A17" s="1"/>
      <c r="B17" s="1">
        <v>75414</v>
      </c>
      <c r="C17" s="1">
        <v>201</v>
      </c>
      <c r="D17" s="3" t="s">
        <v>17</v>
      </c>
      <c r="E17" s="22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2"/>
    </row>
    <row r="19" spans="1:5" ht="12.75">
      <c r="A19" s="1"/>
      <c r="B19" s="1" t="s">
        <v>75</v>
      </c>
      <c r="C19" s="1">
        <v>201</v>
      </c>
      <c r="D19" s="3" t="s">
        <v>19</v>
      </c>
      <c r="E19" s="22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2"/>
    </row>
    <row r="22" spans="1:5" ht="12.75">
      <c r="A22" s="1"/>
      <c r="B22" s="1">
        <v>75011</v>
      </c>
      <c r="C22" s="1">
        <v>201</v>
      </c>
      <c r="D22" s="3" t="s">
        <v>12</v>
      </c>
      <c r="E22" s="22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2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40" t="s">
        <v>71</v>
      </c>
      <c r="E25" s="41">
        <f>SUM(E9,E15,E17,E20,E24)</f>
        <v>1248931</v>
      </c>
    </row>
    <row r="26" spans="1:5" ht="12.75">
      <c r="A26" s="37"/>
      <c r="B26" s="37"/>
      <c r="C26" s="37"/>
      <c r="D26" s="38"/>
      <c r="E26" s="39"/>
    </row>
    <row r="27" ht="12.75">
      <c r="B27" s="36" t="s">
        <v>70</v>
      </c>
    </row>
    <row r="29" spans="1:5" ht="12.75">
      <c r="A29" s="12" t="s">
        <v>65</v>
      </c>
      <c r="B29" s="1"/>
      <c r="C29" s="1"/>
      <c r="D29" s="4" t="s">
        <v>5</v>
      </c>
      <c r="E29" s="22"/>
    </row>
    <row r="30" spans="1:5" ht="12.75">
      <c r="A30" s="12"/>
      <c r="B30" s="1" t="s">
        <v>66</v>
      </c>
      <c r="C30" s="1" t="s">
        <v>27</v>
      </c>
      <c r="D30" s="23" t="s">
        <v>67</v>
      </c>
      <c r="E30" s="22">
        <v>67272</v>
      </c>
    </row>
    <row r="31" spans="1:5" ht="12.75">
      <c r="A31" s="12"/>
      <c r="B31" s="1"/>
      <c r="C31" s="1" t="s">
        <v>25</v>
      </c>
      <c r="D31" s="23" t="s">
        <v>68</v>
      </c>
      <c r="E31" s="22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2"/>
    </row>
    <row r="34" spans="1:5" ht="12.75">
      <c r="A34" s="12"/>
      <c r="B34" s="1" t="s">
        <v>51</v>
      </c>
      <c r="C34" s="1" t="s">
        <v>52</v>
      </c>
      <c r="D34" s="24" t="s">
        <v>53</v>
      </c>
      <c r="E34" s="22">
        <v>747700</v>
      </c>
    </row>
    <row r="35" spans="1:5" ht="12.75">
      <c r="A35" s="12"/>
      <c r="B35" s="1"/>
      <c r="C35" s="1" t="s">
        <v>35</v>
      </c>
      <c r="D35" s="24" t="s">
        <v>54</v>
      </c>
      <c r="E35" s="22">
        <v>60000</v>
      </c>
    </row>
    <row r="36" spans="1:5" ht="12.75">
      <c r="A36" s="12"/>
      <c r="B36" s="1" t="s">
        <v>21</v>
      </c>
      <c r="C36" s="1" t="s">
        <v>55</v>
      </c>
      <c r="D36" s="23" t="s">
        <v>56</v>
      </c>
      <c r="E36" s="22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2">
        <v>24000</v>
      </c>
    </row>
    <row r="38" spans="1:5" ht="12.75">
      <c r="A38" s="12"/>
      <c r="B38" s="1" t="s">
        <v>59</v>
      </c>
      <c r="C38" s="1" t="s">
        <v>30</v>
      </c>
      <c r="D38" s="24" t="s">
        <v>60</v>
      </c>
      <c r="E38" s="22">
        <v>115764</v>
      </c>
    </row>
    <row r="39" spans="1:5" ht="12.75">
      <c r="A39" s="12"/>
      <c r="B39" s="1"/>
      <c r="C39" s="1" t="s">
        <v>32</v>
      </c>
      <c r="D39" s="24" t="s">
        <v>61</v>
      </c>
      <c r="E39" s="22">
        <v>9180</v>
      </c>
    </row>
    <row r="40" spans="1:5" ht="12.75">
      <c r="A40" s="12"/>
      <c r="B40" s="1"/>
      <c r="C40" s="1" t="s">
        <v>35</v>
      </c>
      <c r="D40" s="24" t="s">
        <v>62</v>
      </c>
      <c r="E40" s="22">
        <v>22340</v>
      </c>
    </row>
    <row r="41" spans="1:5" ht="12.75">
      <c r="A41" s="12"/>
      <c r="B41" s="1"/>
      <c r="C41" s="1" t="s">
        <v>37</v>
      </c>
      <c r="D41" s="24" t="s">
        <v>63</v>
      </c>
      <c r="E41" s="22">
        <v>3061</v>
      </c>
    </row>
    <row r="42" spans="1:5" ht="12.75">
      <c r="A42" s="12"/>
      <c r="B42" s="1"/>
      <c r="C42" s="1" t="s">
        <v>39</v>
      </c>
      <c r="D42" s="24" t="s">
        <v>64</v>
      </c>
      <c r="E42" s="22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2"/>
    </row>
    <row r="45" spans="1:5" ht="12.75">
      <c r="A45" s="12"/>
      <c r="B45" s="1" t="s">
        <v>47</v>
      </c>
      <c r="C45" s="1" t="s">
        <v>24</v>
      </c>
      <c r="D45" s="23" t="s">
        <v>48</v>
      </c>
      <c r="E45" s="22">
        <v>470</v>
      </c>
    </row>
    <row r="46" spans="1:5" ht="12.75">
      <c r="A46" s="12"/>
      <c r="B46" s="1"/>
      <c r="C46" s="1" t="s">
        <v>23</v>
      </c>
      <c r="D46" s="23" t="s">
        <v>49</v>
      </c>
      <c r="E46" s="22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2"/>
    </row>
    <row r="49" spans="1:5" ht="12.75">
      <c r="A49" s="12"/>
      <c r="B49" s="1" t="s">
        <v>29</v>
      </c>
      <c r="C49" s="1" t="s">
        <v>30</v>
      </c>
      <c r="D49" s="24" t="s">
        <v>31</v>
      </c>
      <c r="E49" s="22">
        <v>78950</v>
      </c>
    </row>
    <row r="50" spans="1:5" ht="12.75">
      <c r="A50" s="12"/>
      <c r="B50" s="1"/>
      <c r="C50" s="1" t="s">
        <v>32</v>
      </c>
      <c r="D50" s="16" t="s">
        <v>33</v>
      </c>
      <c r="E50" s="22">
        <v>8200</v>
      </c>
    </row>
    <row r="51" spans="1:5" ht="12.75">
      <c r="A51" s="12"/>
      <c r="B51" s="1"/>
      <c r="C51" s="1" t="s">
        <v>24</v>
      </c>
      <c r="D51" s="16" t="s">
        <v>34</v>
      </c>
      <c r="E51" s="22">
        <v>100</v>
      </c>
    </row>
    <row r="52" spans="1:5" ht="12.75">
      <c r="A52" s="12"/>
      <c r="B52" s="1"/>
      <c r="C52" s="1" t="s">
        <v>35</v>
      </c>
      <c r="D52" s="24" t="s">
        <v>36</v>
      </c>
      <c r="E52" s="22">
        <v>15495</v>
      </c>
    </row>
    <row r="53" spans="1:5" ht="12.75">
      <c r="A53" s="12"/>
      <c r="B53" s="1"/>
      <c r="C53" s="1" t="s">
        <v>37</v>
      </c>
      <c r="D53" s="16" t="s">
        <v>38</v>
      </c>
      <c r="E53" s="22">
        <v>2265</v>
      </c>
    </row>
    <row r="54" spans="1:5" ht="12.75">
      <c r="A54" s="12"/>
      <c r="B54" s="1"/>
      <c r="C54" s="1" t="s">
        <v>39</v>
      </c>
      <c r="D54" s="24" t="s">
        <v>40</v>
      </c>
      <c r="E54" s="22">
        <v>2762</v>
      </c>
    </row>
    <row r="55" spans="1:5" ht="12.75">
      <c r="A55" s="12"/>
      <c r="B55" s="1" t="s">
        <v>13</v>
      </c>
      <c r="C55" s="1" t="s">
        <v>26</v>
      </c>
      <c r="D55" s="23" t="s">
        <v>41</v>
      </c>
      <c r="E55" s="22">
        <v>25000</v>
      </c>
    </row>
    <row r="56" spans="1:5" ht="12.75">
      <c r="A56" s="12"/>
      <c r="B56" s="1"/>
      <c r="C56" s="1" t="s">
        <v>35</v>
      </c>
      <c r="D56" s="23" t="s">
        <v>41</v>
      </c>
      <c r="E56" s="22">
        <v>6000</v>
      </c>
    </row>
    <row r="57" spans="1:5" ht="12.75">
      <c r="A57" s="12"/>
      <c r="B57" s="1"/>
      <c r="C57" s="1" t="s">
        <v>37</v>
      </c>
      <c r="D57" s="23" t="s">
        <v>41</v>
      </c>
      <c r="E57" s="22">
        <v>2700</v>
      </c>
    </row>
    <row r="58" spans="1:5" ht="12.75">
      <c r="A58" s="11"/>
      <c r="B58" s="8"/>
      <c r="C58" s="8"/>
      <c r="D58" s="13" t="s">
        <v>4</v>
      </c>
      <c r="E58" s="28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2"/>
    </row>
    <row r="60" spans="1:5" ht="12.75">
      <c r="A60" s="12"/>
      <c r="B60" s="1" t="s">
        <v>75</v>
      </c>
      <c r="C60" s="1" t="s">
        <v>24</v>
      </c>
      <c r="D60" s="23" t="s">
        <v>44</v>
      </c>
      <c r="E60" s="22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40" t="s">
        <v>72</v>
      </c>
      <c r="E62" s="41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2004-06-28T08:37:12Z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