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'Arkusz1'!$A$1:$H$53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<sst xmlns="http://schemas.openxmlformats.org/spreadsheetml/2006/main" count="279" uniqueCount="149">
  <si>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</si>
  <si>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</si>
  <si>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</si>
  <si>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</si>
  <si>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</si>
  <si>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</si>
  <si>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</si>
  <si>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</si>
  <si>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</si>
  <si>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</si>
  <si>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</si>
  <si>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</si>
  <si>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</si>
  <si>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</si>
  <si>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</si>
  <si>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</si>
  <si>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</si>
  <si>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</si>
  <si>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</si>
  <si>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</si>
  <si>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</si>
  <si>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</si>
  <si>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</si>
  <si>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</si>
  <si>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</si>
  <si>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</si>
  <si>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</si>
  <si>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</si>
  <si>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</si>
  <si>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</si>
  <si>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</si>
  <si>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</si>
  <si>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</si>
  <si>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</si>
  <si>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</si>
  <si>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</si>
  <si>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</si>
  <si>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</si>
  <si>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</si>
  <si>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</si>
  <si>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</si>
  <si>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</si>
  <si>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</si>
  <si>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</si>
  <si>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</si>
  <si>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</si>
  <si>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</si>
  <si>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</si>
  <si>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</si>
  <si>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</si>
  <si>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</si>
  <si>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</si>
  <si>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</si>
  <si>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</si>
  <si>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</si>
  <si>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</si>
  <si>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</si>
  <si>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</si>
  <si>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</si>
  <si>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</si>
  <si>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</si>
  <si>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</si>
  <si>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</si>
  <si>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</si>
  <si>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</si>
  <si>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</si>
  <si>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</si>
  <si>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</si>
  <si>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</si>
  <si>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</si>
  <si>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</si>
  <si>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</si>
  <si>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</si>
  <si>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</si>
  <si>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</si>
  <si>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</si>
  <si>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</si>
  <si>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</si>
  <si>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</si>
  <si>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</si>
  <si>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</si>
  <si>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</si>
  <si>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</si>
  <si>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-</t>
  </si>
  <si>
    <t xml:space="preserve"> </t>
  </si>
  <si>
    <t>plan na 2004 rok</t>
  </si>
  <si>
    <t>Zmiany w planie wydatków budżetowych na 2004 r.</t>
  </si>
  <si>
    <t>600</t>
  </si>
  <si>
    <t>60016</t>
  </si>
  <si>
    <t>remonty dróg gminnych</t>
  </si>
  <si>
    <t>remonty dróg gminnych -usługi pozostałe</t>
  </si>
  <si>
    <t>75023</t>
  </si>
  <si>
    <t>4410</t>
  </si>
  <si>
    <t>75412</t>
  </si>
  <si>
    <t>OSP - wydatki rzeczowe</t>
  </si>
  <si>
    <t>3020</t>
  </si>
  <si>
    <t>852</t>
  </si>
  <si>
    <t>85219</t>
  </si>
  <si>
    <t>4430</t>
  </si>
  <si>
    <t>85212</t>
  </si>
  <si>
    <t>90095</t>
  </si>
  <si>
    <t>pozostałe usługi</t>
  </si>
  <si>
    <t>926</t>
  </si>
  <si>
    <t>92695</t>
  </si>
  <si>
    <t>758</t>
  </si>
  <si>
    <t>4810</t>
  </si>
  <si>
    <t>rezerwa ogólna</t>
  </si>
  <si>
    <t>Zał. Nr 1 do Zarządzenia Nr 49 Wójta Gminy w Rozprzy</t>
  </si>
  <si>
    <t>z dnia 31 grudnia  2004 r.</t>
  </si>
  <si>
    <t>700</t>
  </si>
  <si>
    <t>70005</t>
  </si>
  <si>
    <t>gospodarka gruntami i nieruchomościami</t>
  </si>
  <si>
    <t>administracja - FŚS</t>
  </si>
  <si>
    <t>rejestr wyborców - wydatki rzeczowe</t>
  </si>
  <si>
    <t>OSP - ubezpieczenie i inne opłaty</t>
  </si>
  <si>
    <t>801</t>
  </si>
  <si>
    <t>80101</t>
  </si>
  <si>
    <t>szkoły - płace</t>
  </si>
  <si>
    <t>wydatki osobowe</t>
  </si>
  <si>
    <t>wydatki rzeczowe</t>
  </si>
  <si>
    <t>zakup energii, gazu,wody</t>
  </si>
  <si>
    <t>zakup usług pozostałych</t>
  </si>
  <si>
    <t>80110</t>
  </si>
  <si>
    <t>gimnazja - wydatki rzeczowe</t>
  </si>
  <si>
    <t>80104</t>
  </si>
  <si>
    <t>oddziały  "O" - FP</t>
  </si>
  <si>
    <t>80113</t>
  </si>
  <si>
    <t>dowóz uczniów</t>
  </si>
  <si>
    <t>80114</t>
  </si>
  <si>
    <t>GZO - wydatki rzeczowe</t>
  </si>
  <si>
    <t>851</t>
  </si>
  <si>
    <t>85154</t>
  </si>
  <si>
    <t>GK ds. RPA - wydatki rzeczowe</t>
  </si>
  <si>
    <t>GK ds. RPA - usługi</t>
  </si>
  <si>
    <t>OPS - wynagrodzenia - z</t>
  </si>
  <si>
    <t>wydatki rzeczowe - z</t>
  </si>
  <si>
    <t>ZUS od wynagrodzeń - z</t>
  </si>
  <si>
    <t>ZUS od świadczeń rodzinnych - z</t>
  </si>
  <si>
    <t>FP -z</t>
  </si>
  <si>
    <t>usługi - z</t>
  </si>
  <si>
    <t>OPS - wynagrodzenia - w</t>
  </si>
  <si>
    <t>delegacje służbowe - w</t>
  </si>
  <si>
    <t>921</t>
  </si>
  <si>
    <t>92195</t>
  </si>
  <si>
    <t>promocja - wydatki rzeczowe</t>
  </si>
  <si>
    <t>promocja - usługi</t>
  </si>
  <si>
    <t>płace organizatorów sportu</t>
  </si>
  <si>
    <t>usługi</t>
  </si>
  <si>
    <t>75818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</si>
</sst>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90" zoomScaleNormal="90" workbookViewId="0" topLeftCell="A4">
      <selection activeCell="D23" sqref="D23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5.375" style="0" customWidth="1"/>
    <col min="4" max="4" width="42.00390625" style="0" customWidth="1"/>
    <col min="5" max="5" width="9.875" style="7" customWidth="1"/>
    <col min="6" max="6" width="8.375" style="7" customWidth="1"/>
    <col min="7" max="7" width="7.875" style="42" customWidth="1"/>
    <col min="8" max="8" width="9.75390625" style="0" customWidth="1"/>
    <col min="9" max="9" width="11.00390625" style="0" customWidth="1"/>
  </cols>
  <sheetData>
    <row r="1" spans="5:7" ht="12.75">
      <c r="E1" s="39"/>
      <c r="F1" s="39" t="s">
        <v>107</v>
      </c>
      <c r="G1" s="39"/>
    </row>
    <row r="2" spans="5:7" ht="12.75">
      <c r="E2" s="39" t="s">
        <v>108</v>
      </c>
      <c r="F2" s="39"/>
      <c r="G2" s="39"/>
    </row>
    <row r="3" spans="5:7" ht="12.75">
      <c r="E3" s="39"/>
      <c r="F3" s="39"/>
      <c r="G3" s="39"/>
    </row>
    <row r="4" spans="5:7" ht="12.75">
      <c r="E4" s="39"/>
      <c r="F4" s="39"/>
      <c r="G4" s="39"/>
    </row>
    <row r="5" spans="1:7" s="59" customFormat="1" ht="12.75">
      <c r="A5" s="60"/>
      <c r="B5" s="58" t="s">
        <v>86</v>
      </c>
      <c r="C5" s="60"/>
      <c r="D5" s="64"/>
      <c r="E5" s="61"/>
      <c r="F5" s="61"/>
      <c r="G5" s="62"/>
    </row>
    <row r="6" spans="1:7" s="31" customFormat="1" ht="3.75" customHeight="1">
      <c r="A6" s="25"/>
      <c r="C6" s="29"/>
      <c r="D6" s="65"/>
      <c r="E6" s="30"/>
      <c r="F6" s="30"/>
      <c r="G6" s="43"/>
    </row>
    <row r="7" spans="1:8" s="6" customFormat="1" ht="38.25">
      <c r="A7" s="4" t="s">
        <v>0</v>
      </c>
      <c r="B7" s="4" t="s">
        <v>1</v>
      </c>
      <c r="C7" s="4" t="s">
        <v>2</v>
      </c>
      <c r="D7" s="4" t="s">
        <v>3</v>
      </c>
      <c r="E7" s="19" t="s">
        <v>85</v>
      </c>
      <c r="F7" s="19" t="s">
        <v>80</v>
      </c>
      <c r="G7" s="63" t="s">
        <v>81</v>
      </c>
      <c r="H7" s="44" t="s">
        <v>77</v>
      </c>
    </row>
    <row r="8" spans="1:8" s="32" customFormat="1" ht="11.25">
      <c r="A8" s="20">
        <v>1</v>
      </c>
      <c r="B8" s="27">
        <v>2</v>
      </c>
      <c r="C8" s="20">
        <v>3</v>
      </c>
      <c r="D8" s="66">
        <v>4</v>
      </c>
      <c r="E8" s="33" t="s">
        <v>73</v>
      </c>
      <c r="F8" s="33" t="s">
        <v>76</v>
      </c>
      <c r="G8" s="45" t="s">
        <v>78</v>
      </c>
      <c r="H8" s="45" t="s">
        <v>79</v>
      </c>
    </row>
    <row r="9" spans="1:8" s="32" customFormat="1" ht="12.75">
      <c r="A9" s="12" t="s">
        <v>87</v>
      </c>
      <c r="B9" s="1" t="s">
        <v>88</v>
      </c>
      <c r="C9" s="1" t="s">
        <v>25</v>
      </c>
      <c r="D9" s="23" t="s">
        <v>89</v>
      </c>
      <c r="E9" s="68">
        <v>60000</v>
      </c>
      <c r="F9" s="68">
        <v>-60000</v>
      </c>
      <c r="G9" s="69" t="s">
        <v>83</v>
      </c>
      <c r="H9" s="68">
        <f>SUM(E9:G9)</f>
        <v>0</v>
      </c>
    </row>
    <row r="10" spans="1:8" s="32" customFormat="1" ht="12.75">
      <c r="A10" s="12"/>
      <c r="B10" s="1"/>
      <c r="C10" s="1" t="s">
        <v>23</v>
      </c>
      <c r="D10" s="23" t="s">
        <v>90</v>
      </c>
      <c r="E10" s="68">
        <v>203496</v>
      </c>
      <c r="F10" s="69" t="s">
        <v>83</v>
      </c>
      <c r="G10" s="22">
        <v>65000</v>
      </c>
      <c r="H10" s="68">
        <f aca="true" t="shared" si="0" ref="H10:H50">SUM(E10:G10)</f>
        <v>268496</v>
      </c>
    </row>
    <row r="11" spans="1:8" s="32" customFormat="1" ht="12.75">
      <c r="A11" s="12" t="s">
        <v>109</v>
      </c>
      <c r="B11" s="1" t="s">
        <v>110</v>
      </c>
      <c r="C11" s="1" t="s">
        <v>23</v>
      </c>
      <c r="D11" s="23" t="s">
        <v>111</v>
      </c>
      <c r="E11" s="68">
        <v>120000</v>
      </c>
      <c r="F11" s="69" t="s">
        <v>83</v>
      </c>
      <c r="G11" s="22">
        <v>2000</v>
      </c>
      <c r="H11" s="68">
        <f t="shared" si="0"/>
        <v>122000</v>
      </c>
    </row>
    <row r="12" spans="1:8" s="32" customFormat="1" ht="12.75">
      <c r="A12" s="12" t="s">
        <v>28</v>
      </c>
      <c r="B12" s="1" t="s">
        <v>91</v>
      </c>
      <c r="C12" s="1" t="s">
        <v>39</v>
      </c>
      <c r="D12" s="23" t="s">
        <v>112</v>
      </c>
      <c r="E12" s="68">
        <v>24987</v>
      </c>
      <c r="F12" s="69" t="s">
        <v>83</v>
      </c>
      <c r="G12" s="22">
        <v>2530</v>
      </c>
      <c r="H12" s="68">
        <f t="shared" si="0"/>
        <v>27517</v>
      </c>
    </row>
    <row r="13" spans="1:8" s="32" customFormat="1" ht="12.75">
      <c r="A13" s="12" t="s">
        <v>42</v>
      </c>
      <c r="B13" s="1" t="s">
        <v>75</v>
      </c>
      <c r="C13" s="1" t="s">
        <v>24</v>
      </c>
      <c r="D13" s="23" t="s">
        <v>113</v>
      </c>
      <c r="E13" s="68">
        <v>1902</v>
      </c>
      <c r="F13" s="69">
        <v>-1902</v>
      </c>
      <c r="G13" s="69" t="s">
        <v>83</v>
      </c>
      <c r="H13" s="68">
        <f t="shared" si="0"/>
        <v>0</v>
      </c>
    </row>
    <row r="14" spans="1:8" s="32" customFormat="1" ht="12.75">
      <c r="A14" s="12"/>
      <c r="B14" s="1"/>
      <c r="C14" s="1" t="s">
        <v>23</v>
      </c>
      <c r="D14" s="23" t="s">
        <v>44</v>
      </c>
      <c r="E14" s="68">
        <v>0</v>
      </c>
      <c r="F14" s="69" t="s">
        <v>83</v>
      </c>
      <c r="G14" s="68">
        <v>1902</v>
      </c>
      <c r="H14" s="68">
        <f t="shared" si="0"/>
        <v>1902</v>
      </c>
    </row>
    <row r="15" spans="1:8" s="32" customFormat="1" ht="12.75">
      <c r="A15" s="12" t="s">
        <v>45</v>
      </c>
      <c r="B15" s="1" t="s">
        <v>93</v>
      </c>
      <c r="C15" s="1" t="s">
        <v>24</v>
      </c>
      <c r="D15" s="23" t="s">
        <v>94</v>
      </c>
      <c r="E15" s="68">
        <v>81400</v>
      </c>
      <c r="F15" s="69" t="s">
        <v>83</v>
      </c>
      <c r="G15" s="68">
        <v>1509</v>
      </c>
      <c r="H15" s="68">
        <f t="shared" si="0"/>
        <v>82909</v>
      </c>
    </row>
    <row r="16" spans="1:8" s="32" customFormat="1" ht="12.75">
      <c r="A16" s="12"/>
      <c r="B16" s="1"/>
      <c r="C16" s="1" t="s">
        <v>98</v>
      </c>
      <c r="D16" s="23" t="s">
        <v>114</v>
      </c>
      <c r="E16" s="68">
        <v>7000</v>
      </c>
      <c r="F16" s="69" t="s">
        <v>83</v>
      </c>
      <c r="G16" s="68">
        <v>1000</v>
      </c>
      <c r="H16" s="68">
        <f t="shared" si="0"/>
        <v>8000</v>
      </c>
    </row>
    <row r="17" spans="1:8" s="32" customFormat="1" ht="12.75">
      <c r="A17" s="12" t="s">
        <v>104</v>
      </c>
      <c r="B17" s="1" t="s">
        <v>148</v>
      </c>
      <c r="C17" s="1" t="s">
        <v>105</v>
      </c>
      <c r="D17" s="23" t="s">
        <v>106</v>
      </c>
      <c r="E17" s="68">
        <v>22539</v>
      </c>
      <c r="F17" s="68">
        <v>-22539</v>
      </c>
      <c r="G17" s="69" t="s">
        <v>83</v>
      </c>
      <c r="H17" s="68">
        <f t="shared" si="0"/>
        <v>0</v>
      </c>
    </row>
    <row r="18" spans="1:8" s="32" customFormat="1" ht="12.75">
      <c r="A18" s="12" t="s">
        <v>115</v>
      </c>
      <c r="B18" s="1" t="s">
        <v>116</v>
      </c>
      <c r="C18" s="1" t="s">
        <v>30</v>
      </c>
      <c r="D18" s="23" t="s">
        <v>117</v>
      </c>
      <c r="E18" s="68">
        <v>2958200</v>
      </c>
      <c r="F18" s="68">
        <v>-1650</v>
      </c>
      <c r="G18" s="69" t="s">
        <v>83</v>
      </c>
      <c r="H18" s="68">
        <f t="shared" si="0"/>
        <v>2956550</v>
      </c>
    </row>
    <row r="19" spans="1:8" s="32" customFormat="1" ht="12.75">
      <c r="A19" s="12"/>
      <c r="B19" s="1"/>
      <c r="C19" s="1" t="s">
        <v>95</v>
      </c>
      <c r="D19" s="23" t="s">
        <v>118</v>
      </c>
      <c r="E19" s="68">
        <v>57600</v>
      </c>
      <c r="F19" s="68">
        <v>-378</v>
      </c>
      <c r="G19" s="69" t="s">
        <v>83</v>
      </c>
      <c r="H19" s="68">
        <f t="shared" si="0"/>
        <v>57222</v>
      </c>
    </row>
    <row r="20" spans="1:8" s="32" customFormat="1" ht="12.75">
      <c r="A20" s="12"/>
      <c r="B20" s="1"/>
      <c r="C20" s="1" t="s">
        <v>35</v>
      </c>
      <c r="D20" s="23" t="s">
        <v>36</v>
      </c>
      <c r="E20" s="68">
        <v>555750</v>
      </c>
      <c r="F20" s="68">
        <v>-2248</v>
      </c>
      <c r="G20" s="69" t="s">
        <v>83</v>
      </c>
      <c r="H20" s="68">
        <f t="shared" si="0"/>
        <v>553502</v>
      </c>
    </row>
    <row r="21" spans="1:8" s="32" customFormat="1" ht="12.75">
      <c r="A21" s="12"/>
      <c r="B21" s="1"/>
      <c r="C21" s="1" t="s">
        <v>24</v>
      </c>
      <c r="D21" s="23" t="s">
        <v>119</v>
      </c>
      <c r="E21" s="68">
        <v>59850</v>
      </c>
      <c r="F21" s="69" t="s">
        <v>83</v>
      </c>
      <c r="G21" s="68">
        <v>149</v>
      </c>
      <c r="H21" s="68">
        <f t="shared" si="0"/>
        <v>59999</v>
      </c>
    </row>
    <row r="22" spans="1:8" s="32" customFormat="1" ht="12.75">
      <c r="A22" s="12"/>
      <c r="B22" s="1"/>
      <c r="C22" s="1" t="s">
        <v>27</v>
      </c>
      <c r="D22" s="23" t="s">
        <v>120</v>
      </c>
      <c r="E22" s="68">
        <v>246205</v>
      </c>
      <c r="F22" s="69" t="s">
        <v>83</v>
      </c>
      <c r="G22" s="68">
        <v>2057</v>
      </c>
      <c r="H22" s="68">
        <f t="shared" si="0"/>
        <v>248262</v>
      </c>
    </row>
    <row r="23" spans="1:8" s="32" customFormat="1" ht="12.75">
      <c r="A23" s="12"/>
      <c r="B23" s="1"/>
      <c r="C23" s="1" t="s">
        <v>23</v>
      </c>
      <c r="D23" s="23" t="s">
        <v>121</v>
      </c>
      <c r="E23" s="68">
        <v>45000</v>
      </c>
      <c r="F23" s="68">
        <v>-860</v>
      </c>
      <c r="G23" s="69" t="s">
        <v>83</v>
      </c>
      <c r="H23" s="68">
        <f t="shared" si="0"/>
        <v>44140</v>
      </c>
    </row>
    <row r="24" spans="1:8" s="32" customFormat="1" ht="12.75">
      <c r="A24" s="12"/>
      <c r="B24" s="1"/>
      <c r="C24" s="1" t="s">
        <v>39</v>
      </c>
      <c r="D24" s="23" t="s">
        <v>40</v>
      </c>
      <c r="E24" s="68">
        <v>157844</v>
      </c>
      <c r="F24" s="69" t="s">
        <v>83</v>
      </c>
      <c r="G24" s="68">
        <v>6586</v>
      </c>
      <c r="H24" s="68">
        <f t="shared" si="0"/>
        <v>164430</v>
      </c>
    </row>
    <row r="25" spans="1:8" s="32" customFormat="1" ht="12.75">
      <c r="A25" s="12"/>
      <c r="B25" s="1" t="s">
        <v>122</v>
      </c>
      <c r="C25" s="1" t="s">
        <v>24</v>
      </c>
      <c r="D25" s="23" t="s">
        <v>123</v>
      </c>
      <c r="E25" s="68">
        <v>25500</v>
      </c>
      <c r="F25" s="69" t="s">
        <v>83</v>
      </c>
      <c r="G25" s="68">
        <v>4390</v>
      </c>
      <c r="H25" s="68">
        <f t="shared" si="0"/>
        <v>29890</v>
      </c>
    </row>
    <row r="26" spans="1:8" s="32" customFormat="1" ht="12.75">
      <c r="A26" s="12"/>
      <c r="B26" s="1"/>
      <c r="C26" s="1" t="s">
        <v>27</v>
      </c>
      <c r="D26" s="23" t="s">
        <v>120</v>
      </c>
      <c r="E26" s="68">
        <v>104758</v>
      </c>
      <c r="F26" s="69" t="s">
        <v>83</v>
      </c>
      <c r="G26" s="68">
        <v>833</v>
      </c>
      <c r="H26" s="68">
        <f t="shared" si="0"/>
        <v>105591</v>
      </c>
    </row>
    <row r="27" spans="1:8" s="32" customFormat="1" ht="12.75">
      <c r="A27" s="12"/>
      <c r="B27" s="1"/>
      <c r="C27" s="1" t="s">
        <v>39</v>
      </c>
      <c r="D27" s="23" t="s">
        <v>40</v>
      </c>
      <c r="E27" s="68">
        <v>70000</v>
      </c>
      <c r="F27" s="69" t="s">
        <v>83</v>
      </c>
      <c r="G27" s="68">
        <v>470</v>
      </c>
      <c r="H27" s="68">
        <f t="shared" si="0"/>
        <v>70470</v>
      </c>
    </row>
    <row r="28" spans="1:8" s="32" customFormat="1" ht="12.75">
      <c r="A28" s="12"/>
      <c r="B28" s="1" t="s">
        <v>124</v>
      </c>
      <c r="C28" s="1" t="s">
        <v>37</v>
      </c>
      <c r="D28" s="23" t="s">
        <v>125</v>
      </c>
      <c r="E28" s="68">
        <v>5000</v>
      </c>
      <c r="F28" s="68">
        <v>-78</v>
      </c>
      <c r="G28" s="69" t="s">
        <v>83</v>
      </c>
      <c r="H28" s="68">
        <f t="shared" si="0"/>
        <v>4922</v>
      </c>
    </row>
    <row r="29" spans="1:8" s="32" customFormat="1" ht="12.75">
      <c r="A29" s="12"/>
      <c r="B29" s="1" t="s">
        <v>126</v>
      </c>
      <c r="C29" s="1" t="s">
        <v>23</v>
      </c>
      <c r="D29" s="23" t="s">
        <v>127</v>
      </c>
      <c r="E29" s="68">
        <v>264000</v>
      </c>
      <c r="F29" s="68">
        <v>-960</v>
      </c>
      <c r="G29" s="69" t="s">
        <v>83</v>
      </c>
      <c r="H29" s="68">
        <f t="shared" si="0"/>
        <v>263040</v>
      </c>
    </row>
    <row r="30" spans="1:8" s="32" customFormat="1" ht="12.75">
      <c r="A30" s="12"/>
      <c r="B30" s="1" t="s">
        <v>128</v>
      </c>
      <c r="C30" s="1" t="s">
        <v>24</v>
      </c>
      <c r="D30" s="23" t="s">
        <v>129</v>
      </c>
      <c r="E30" s="68">
        <v>4880</v>
      </c>
      <c r="F30" s="69" t="s">
        <v>83</v>
      </c>
      <c r="G30" s="68">
        <v>189</v>
      </c>
      <c r="H30" s="68">
        <f t="shared" si="0"/>
        <v>5069</v>
      </c>
    </row>
    <row r="31" spans="1:8" s="32" customFormat="1" ht="12.75">
      <c r="A31" s="12" t="s">
        <v>130</v>
      </c>
      <c r="B31" s="1" t="s">
        <v>131</v>
      </c>
      <c r="C31" s="1" t="s">
        <v>24</v>
      </c>
      <c r="D31" s="23" t="s">
        <v>132</v>
      </c>
      <c r="E31" s="68">
        <v>28100</v>
      </c>
      <c r="F31" s="69" t="s">
        <v>83</v>
      </c>
      <c r="G31" s="68">
        <v>1000</v>
      </c>
      <c r="H31" s="68">
        <f t="shared" si="0"/>
        <v>29100</v>
      </c>
    </row>
    <row r="32" spans="1:8" s="32" customFormat="1" ht="12.75">
      <c r="A32" s="12"/>
      <c r="B32" s="1"/>
      <c r="C32" s="1" t="s">
        <v>23</v>
      </c>
      <c r="D32" s="23" t="s">
        <v>133</v>
      </c>
      <c r="E32" s="68">
        <v>76400</v>
      </c>
      <c r="F32" s="68">
        <v>-1000</v>
      </c>
      <c r="G32" s="69" t="s">
        <v>83</v>
      </c>
      <c r="H32" s="68">
        <f t="shared" si="0"/>
        <v>75400</v>
      </c>
    </row>
    <row r="33" spans="1:8" s="32" customFormat="1" ht="12.75">
      <c r="A33" s="12" t="s">
        <v>96</v>
      </c>
      <c r="B33" s="1" t="s">
        <v>97</v>
      </c>
      <c r="C33" s="1" t="s">
        <v>30</v>
      </c>
      <c r="D33" s="23" t="s">
        <v>134</v>
      </c>
      <c r="E33" s="68">
        <v>123040</v>
      </c>
      <c r="F33" s="68">
        <v>-64</v>
      </c>
      <c r="G33" s="69" t="s">
        <v>83</v>
      </c>
      <c r="H33" s="68">
        <f t="shared" si="0"/>
        <v>122976</v>
      </c>
    </row>
    <row r="34" spans="1:8" s="32" customFormat="1" ht="12.75">
      <c r="A34" s="12"/>
      <c r="B34" s="1"/>
      <c r="C34" s="1" t="s">
        <v>35</v>
      </c>
      <c r="D34" s="23" t="s">
        <v>62</v>
      </c>
      <c r="E34" s="68">
        <v>21815</v>
      </c>
      <c r="F34" s="69" t="s">
        <v>83</v>
      </c>
      <c r="G34" s="68">
        <v>540</v>
      </c>
      <c r="H34" s="68">
        <f t="shared" si="0"/>
        <v>22355</v>
      </c>
    </row>
    <row r="35" spans="1:8" s="32" customFormat="1" ht="12.75">
      <c r="A35" s="12"/>
      <c r="B35" s="1"/>
      <c r="C35" s="1" t="s">
        <v>37</v>
      </c>
      <c r="D35" s="23" t="s">
        <v>63</v>
      </c>
      <c r="E35" s="68">
        <v>3015</v>
      </c>
      <c r="F35" s="69" t="s">
        <v>83</v>
      </c>
      <c r="G35" s="68">
        <v>74</v>
      </c>
      <c r="H35" s="68">
        <f t="shared" si="0"/>
        <v>3089</v>
      </c>
    </row>
    <row r="36" spans="1:8" s="17" customFormat="1" ht="12.75">
      <c r="A36" s="12"/>
      <c r="B36" s="1"/>
      <c r="C36" s="1" t="s">
        <v>24</v>
      </c>
      <c r="D36" s="16" t="s">
        <v>135</v>
      </c>
      <c r="E36" s="68">
        <v>6139</v>
      </c>
      <c r="F36" s="68">
        <v>-550</v>
      </c>
      <c r="G36" s="69" t="s">
        <v>83</v>
      </c>
      <c r="H36" s="68">
        <f t="shared" si="0"/>
        <v>5589</v>
      </c>
    </row>
    <row r="37" spans="1:8" s="17" customFormat="1" ht="12.75">
      <c r="A37" s="12"/>
      <c r="B37" s="1" t="s">
        <v>99</v>
      </c>
      <c r="C37" s="1" t="s">
        <v>35</v>
      </c>
      <c r="D37" s="16" t="s">
        <v>136</v>
      </c>
      <c r="E37" s="68">
        <v>2174</v>
      </c>
      <c r="F37" s="69" t="s">
        <v>83</v>
      </c>
      <c r="G37" s="68">
        <v>224</v>
      </c>
      <c r="H37" s="68">
        <f t="shared" si="0"/>
        <v>2398</v>
      </c>
    </row>
    <row r="38" spans="1:8" s="17" customFormat="1" ht="12.75">
      <c r="A38" s="12"/>
      <c r="B38" s="1"/>
      <c r="C38" s="1" t="s">
        <v>35</v>
      </c>
      <c r="D38" s="16" t="s">
        <v>137</v>
      </c>
      <c r="E38" s="68">
        <v>14500</v>
      </c>
      <c r="F38" s="68">
        <v>-255</v>
      </c>
      <c r="G38" s="69" t="s">
        <v>83</v>
      </c>
      <c r="H38" s="68">
        <f t="shared" si="0"/>
        <v>14245</v>
      </c>
    </row>
    <row r="39" spans="1:8" s="17" customFormat="1" ht="12.75">
      <c r="A39" s="12"/>
      <c r="B39" s="1"/>
      <c r="C39" s="1" t="s">
        <v>37</v>
      </c>
      <c r="D39" s="16" t="s">
        <v>138</v>
      </c>
      <c r="E39" s="68">
        <v>300</v>
      </c>
      <c r="F39" s="69" t="s">
        <v>83</v>
      </c>
      <c r="G39" s="68">
        <v>31</v>
      </c>
      <c r="H39" s="68">
        <f t="shared" si="0"/>
        <v>331</v>
      </c>
    </row>
    <row r="40" spans="1:8" s="17" customFormat="1" ht="12.75">
      <c r="A40" s="12"/>
      <c r="B40" s="1"/>
      <c r="C40" s="1" t="s">
        <v>24</v>
      </c>
      <c r="D40" s="16" t="s">
        <v>135</v>
      </c>
      <c r="E40" s="68">
        <v>2200</v>
      </c>
      <c r="F40" s="69" t="s">
        <v>83</v>
      </c>
      <c r="G40" s="68">
        <v>1000</v>
      </c>
      <c r="H40" s="68">
        <f t="shared" si="0"/>
        <v>3200</v>
      </c>
    </row>
    <row r="41" spans="1:8" s="17" customFormat="1" ht="12.75">
      <c r="A41" s="12"/>
      <c r="B41" s="1"/>
      <c r="C41" s="1" t="s">
        <v>23</v>
      </c>
      <c r="D41" s="16" t="s">
        <v>139</v>
      </c>
      <c r="E41" s="68">
        <v>3388</v>
      </c>
      <c r="F41" s="68">
        <v>-1000</v>
      </c>
      <c r="G41" s="69" t="s">
        <v>83</v>
      </c>
      <c r="H41" s="68">
        <f t="shared" si="0"/>
        <v>2388</v>
      </c>
    </row>
    <row r="42" spans="1:8" s="17" customFormat="1" ht="12.75">
      <c r="A42" s="12"/>
      <c r="B42" s="1" t="s">
        <v>97</v>
      </c>
      <c r="C42" s="1" t="s">
        <v>30</v>
      </c>
      <c r="D42" s="16" t="s">
        <v>140</v>
      </c>
      <c r="E42" s="68">
        <v>132964</v>
      </c>
      <c r="F42" s="68">
        <v>-4000</v>
      </c>
      <c r="G42" s="69" t="s">
        <v>83</v>
      </c>
      <c r="H42" s="68">
        <f t="shared" si="0"/>
        <v>128964</v>
      </c>
    </row>
    <row r="43" spans="1:8" s="17" customFormat="1" ht="12.75">
      <c r="A43" s="12"/>
      <c r="B43" s="1"/>
      <c r="C43" s="1" t="s">
        <v>92</v>
      </c>
      <c r="D43" s="16" t="s">
        <v>141</v>
      </c>
      <c r="E43" s="68">
        <v>1550</v>
      </c>
      <c r="F43" s="69" t="s">
        <v>83</v>
      </c>
      <c r="G43" s="68">
        <v>4000</v>
      </c>
      <c r="H43" s="68">
        <f t="shared" si="0"/>
        <v>5550</v>
      </c>
    </row>
    <row r="44" spans="1:8" s="17" customFormat="1" ht="12.75">
      <c r="A44" s="12" t="s">
        <v>65</v>
      </c>
      <c r="B44" s="1" t="s">
        <v>66</v>
      </c>
      <c r="C44" s="1" t="s">
        <v>25</v>
      </c>
      <c r="D44" s="16" t="s">
        <v>68</v>
      </c>
      <c r="E44" s="68">
        <v>55000</v>
      </c>
      <c r="F44" s="69" t="s">
        <v>83</v>
      </c>
      <c r="G44" s="68">
        <v>1200</v>
      </c>
      <c r="H44" s="68">
        <f t="shared" si="0"/>
        <v>56200</v>
      </c>
    </row>
    <row r="45" spans="1:8" s="17" customFormat="1" ht="12.75">
      <c r="A45" s="12"/>
      <c r="B45" s="1" t="s">
        <v>100</v>
      </c>
      <c r="C45" s="1" t="s">
        <v>23</v>
      </c>
      <c r="D45" s="16" t="s">
        <v>101</v>
      </c>
      <c r="E45" s="68">
        <v>54000</v>
      </c>
      <c r="F45" s="69" t="s">
        <v>83</v>
      </c>
      <c r="G45" s="68">
        <v>800</v>
      </c>
      <c r="H45" s="68">
        <f t="shared" si="0"/>
        <v>54800</v>
      </c>
    </row>
    <row r="46" spans="1:8" s="17" customFormat="1" ht="12.75">
      <c r="A46" s="12" t="s">
        <v>142</v>
      </c>
      <c r="B46" s="1" t="s">
        <v>143</v>
      </c>
      <c r="C46" s="1" t="s">
        <v>24</v>
      </c>
      <c r="D46" s="16" t="s">
        <v>144</v>
      </c>
      <c r="E46" s="68">
        <v>18000</v>
      </c>
      <c r="F46" s="69">
        <v>-2000</v>
      </c>
      <c r="G46" s="69" t="s">
        <v>83</v>
      </c>
      <c r="H46" s="68">
        <f t="shared" si="0"/>
        <v>16000</v>
      </c>
    </row>
    <row r="47" spans="1:8" s="17" customFormat="1" ht="12.75">
      <c r="A47" s="12"/>
      <c r="B47" s="1"/>
      <c r="C47" s="1" t="s">
        <v>23</v>
      </c>
      <c r="D47" s="16" t="s">
        <v>145</v>
      </c>
      <c r="E47" s="68">
        <v>22000</v>
      </c>
      <c r="F47" s="69" t="s">
        <v>83</v>
      </c>
      <c r="G47" s="68">
        <v>2000</v>
      </c>
      <c r="H47" s="68">
        <f t="shared" si="0"/>
        <v>24000</v>
      </c>
    </row>
    <row r="48" spans="1:8" s="17" customFormat="1" ht="12.75">
      <c r="A48" s="12" t="s">
        <v>102</v>
      </c>
      <c r="B48" s="1" t="s">
        <v>103</v>
      </c>
      <c r="C48" s="1" t="s">
        <v>26</v>
      </c>
      <c r="D48" s="16" t="s">
        <v>146</v>
      </c>
      <c r="E48" s="68">
        <v>9500</v>
      </c>
      <c r="F48" s="69" t="s">
        <v>83</v>
      </c>
      <c r="G48" s="68">
        <v>250</v>
      </c>
      <c r="H48" s="68">
        <f t="shared" si="0"/>
        <v>9750</v>
      </c>
    </row>
    <row r="49" spans="1:8" s="17" customFormat="1" ht="12.75">
      <c r="A49" s="12"/>
      <c r="B49" s="1"/>
      <c r="C49" s="1" t="s">
        <v>24</v>
      </c>
      <c r="D49" s="16" t="s">
        <v>119</v>
      </c>
      <c r="E49" s="68">
        <v>11500</v>
      </c>
      <c r="F49" s="69" t="s">
        <v>83</v>
      </c>
      <c r="G49" s="68">
        <v>250</v>
      </c>
      <c r="H49" s="68">
        <f t="shared" si="0"/>
        <v>11750</v>
      </c>
    </row>
    <row r="50" spans="1:8" s="17" customFormat="1" ht="12.75">
      <c r="A50" s="12"/>
      <c r="B50" s="1"/>
      <c r="C50" s="1" t="s">
        <v>23</v>
      </c>
      <c r="D50" s="16" t="s">
        <v>147</v>
      </c>
      <c r="E50" s="68">
        <v>5000</v>
      </c>
      <c r="F50" s="68">
        <v>-500</v>
      </c>
      <c r="G50" s="69" t="s">
        <v>83</v>
      </c>
      <c r="H50" s="68">
        <f t="shared" si="0"/>
        <v>4500</v>
      </c>
    </row>
    <row r="51" spans="1:8" s="18" customFormat="1" ht="12.75">
      <c r="A51" s="11"/>
      <c r="B51" s="11"/>
      <c r="C51" s="11"/>
      <c r="D51" s="13" t="s">
        <v>4</v>
      </c>
      <c r="E51" s="14" t="s">
        <v>82</v>
      </c>
      <c r="F51" s="70">
        <f>SUM(F9:F50)</f>
        <v>-99984</v>
      </c>
      <c r="G51" s="70">
        <f>SUM(G9:G50)</f>
        <v>99984</v>
      </c>
      <c r="H51" s="14" t="s">
        <v>82</v>
      </c>
    </row>
    <row r="52" spans="1:4" ht="14.25">
      <c r="A52" s="5"/>
      <c r="B52" s="26"/>
      <c r="C52" s="26"/>
      <c r="D52" s="5"/>
    </row>
    <row r="53" spans="2:7" ht="12.75">
      <c r="B53" s="46"/>
      <c r="C53" s="46"/>
      <c r="D53" s="47"/>
      <c r="E53" s="67"/>
      <c r="F53" s="48"/>
      <c r="G53" s="49"/>
    </row>
    <row r="54" spans="2:7" ht="18">
      <c r="B54" s="46"/>
      <c r="C54" s="46"/>
      <c r="D54" s="50"/>
      <c r="E54" s="51"/>
      <c r="F54" s="51"/>
      <c r="G54" s="52"/>
    </row>
    <row r="55" spans="2:7" ht="15">
      <c r="B55" s="46"/>
      <c r="C55" s="46"/>
      <c r="D55" s="53"/>
      <c r="E55" s="51"/>
      <c r="F55" s="51"/>
      <c r="G55" s="52"/>
    </row>
    <row r="56" spans="2:7" ht="15">
      <c r="B56" s="46"/>
      <c r="C56" s="46"/>
      <c r="D56" s="53"/>
      <c r="E56" s="54"/>
      <c r="F56" s="54"/>
      <c r="G56" s="52"/>
    </row>
    <row r="57" spans="4:7" ht="12.75">
      <c r="D57" s="55"/>
      <c r="E57" s="56"/>
      <c r="F57" s="56"/>
      <c r="G57" s="57"/>
    </row>
    <row r="67" ht="12.75">
      <c r="H67" t="s">
        <v>84</v>
      </c>
    </row>
  </sheetData>
  <printOptions/>
  <pageMargins left="0.64" right="0.24" top="0.82" bottom="0.72" header="0.45" footer="0.29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5" t="s">
        <v>74</v>
      </c>
    </row>
    <row r="3" ht="12.75">
      <c r="B3" s="36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9" t="s">
        <v>20</v>
      </c>
    </row>
    <row r="6" spans="1:5" s="34" customFormat="1" ht="12.75">
      <c r="A6" s="20">
        <v>1</v>
      </c>
      <c r="B6" s="20">
        <v>2</v>
      </c>
      <c r="C6" s="20">
        <v>3</v>
      </c>
      <c r="D6" s="20">
        <v>4</v>
      </c>
      <c r="E6" s="21">
        <v>9</v>
      </c>
    </row>
    <row r="7" spans="1:5" ht="12.75">
      <c r="A7" s="1">
        <v>900</v>
      </c>
      <c r="B7" s="1"/>
      <c r="C7" s="1"/>
      <c r="D7" s="2" t="s">
        <v>5</v>
      </c>
      <c r="E7" s="22"/>
    </row>
    <row r="8" spans="1:5" ht="12.75">
      <c r="A8" s="1"/>
      <c r="B8" s="1">
        <v>90015</v>
      </c>
      <c r="C8" s="1">
        <v>201</v>
      </c>
      <c r="D8" s="3" t="s">
        <v>6</v>
      </c>
      <c r="E8" s="22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2"/>
    </row>
    <row r="11" spans="1:5" ht="25.5">
      <c r="A11" s="1"/>
      <c r="B11" s="1" t="s">
        <v>21</v>
      </c>
      <c r="C11" s="1" t="s">
        <v>14</v>
      </c>
      <c r="D11" s="16" t="s">
        <v>22</v>
      </c>
      <c r="E11" s="22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2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2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2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2"/>
    </row>
    <row r="17" spans="1:5" ht="12.75">
      <c r="A17" s="1"/>
      <c r="B17" s="1">
        <v>75414</v>
      </c>
      <c r="C17" s="1">
        <v>201</v>
      </c>
      <c r="D17" s="3" t="s">
        <v>17</v>
      </c>
      <c r="E17" s="22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2"/>
    </row>
    <row r="19" spans="1:5" ht="12.75">
      <c r="A19" s="1"/>
      <c r="B19" s="1" t="s">
        <v>75</v>
      </c>
      <c r="C19" s="1">
        <v>201</v>
      </c>
      <c r="D19" s="3" t="s">
        <v>19</v>
      </c>
      <c r="E19" s="22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2"/>
    </row>
    <row r="22" spans="1:5" ht="12.75">
      <c r="A22" s="1"/>
      <c r="B22" s="1">
        <v>75011</v>
      </c>
      <c r="C22" s="1">
        <v>201</v>
      </c>
      <c r="D22" s="3" t="s">
        <v>12</v>
      </c>
      <c r="E22" s="22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2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40" t="s">
        <v>71</v>
      </c>
      <c r="E25" s="41">
        <f>SUM(E9,E15,E17,E20,E24)</f>
        <v>1248931</v>
      </c>
    </row>
    <row r="26" spans="1:5" ht="12.75">
      <c r="A26" s="37"/>
      <c r="B26" s="37"/>
      <c r="C26" s="37"/>
      <c r="D26" s="38"/>
      <c r="E26" s="39"/>
    </row>
    <row r="27" ht="12.75">
      <c r="B27" s="36" t="s">
        <v>70</v>
      </c>
    </row>
    <row r="29" spans="1:5" ht="12.75">
      <c r="A29" s="12" t="s">
        <v>65</v>
      </c>
      <c r="B29" s="1"/>
      <c r="C29" s="1"/>
      <c r="D29" s="4" t="s">
        <v>5</v>
      </c>
      <c r="E29" s="22"/>
    </row>
    <row r="30" spans="1:5" ht="12.75">
      <c r="A30" s="12"/>
      <c r="B30" s="1" t="s">
        <v>66</v>
      </c>
      <c r="C30" s="1" t="s">
        <v>27</v>
      </c>
      <c r="D30" s="23" t="s">
        <v>67</v>
      </c>
      <c r="E30" s="22">
        <v>67272</v>
      </c>
    </row>
    <row r="31" spans="1:5" ht="12.75">
      <c r="A31" s="12"/>
      <c r="B31" s="1"/>
      <c r="C31" s="1" t="s">
        <v>25</v>
      </c>
      <c r="D31" s="23" t="s">
        <v>68</v>
      </c>
      <c r="E31" s="22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2"/>
    </row>
    <row r="34" spans="1:5" ht="12.75">
      <c r="A34" s="12"/>
      <c r="B34" s="1" t="s">
        <v>51</v>
      </c>
      <c r="C34" s="1" t="s">
        <v>52</v>
      </c>
      <c r="D34" s="24" t="s">
        <v>53</v>
      </c>
      <c r="E34" s="22">
        <v>747700</v>
      </c>
    </row>
    <row r="35" spans="1:5" ht="12.75">
      <c r="A35" s="12"/>
      <c r="B35" s="1"/>
      <c r="C35" s="1" t="s">
        <v>35</v>
      </c>
      <c r="D35" s="24" t="s">
        <v>54</v>
      </c>
      <c r="E35" s="22">
        <v>60000</v>
      </c>
    </row>
    <row r="36" spans="1:5" ht="12.75">
      <c r="A36" s="12"/>
      <c r="B36" s="1" t="s">
        <v>21</v>
      </c>
      <c r="C36" s="1" t="s">
        <v>55</v>
      </c>
      <c r="D36" s="23" t="s">
        <v>56</v>
      </c>
      <c r="E36" s="22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2">
        <v>24000</v>
      </c>
    </row>
    <row r="38" spans="1:5" ht="12.75">
      <c r="A38" s="12"/>
      <c r="B38" s="1" t="s">
        <v>59</v>
      </c>
      <c r="C38" s="1" t="s">
        <v>30</v>
      </c>
      <c r="D38" s="24" t="s">
        <v>60</v>
      </c>
      <c r="E38" s="22">
        <v>115764</v>
      </c>
    </row>
    <row r="39" spans="1:5" ht="12.75">
      <c r="A39" s="12"/>
      <c r="B39" s="1"/>
      <c r="C39" s="1" t="s">
        <v>32</v>
      </c>
      <c r="D39" s="24" t="s">
        <v>61</v>
      </c>
      <c r="E39" s="22">
        <v>9180</v>
      </c>
    </row>
    <row r="40" spans="1:5" ht="12.75">
      <c r="A40" s="12"/>
      <c r="B40" s="1"/>
      <c r="C40" s="1" t="s">
        <v>35</v>
      </c>
      <c r="D40" s="24" t="s">
        <v>62</v>
      </c>
      <c r="E40" s="22">
        <v>22340</v>
      </c>
    </row>
    <row r="41" spans="1:5" ht="12.75">
      <c r="A41" s="12"/>
      <c r="B41" s="1"/>
      <c r="C41" s="1" t="s">
        <v>37</v>
      </c>
      <c r="D41" s="24" t="s">
        <v>63</v>
      </c>
      <c r="E41" s="22">
        <v>3061</v>
      </c>
    </row>
    <row r="42" spans="1:5" ht="12.75">
      <c r="A42" s="12"/>
      <c r="B42" s="1"/>
      <c r="C42" s="1" t="s">
        <v>39</v>
      </c>
      <c r="D42" s="24" t="s">
        <v>64</v>
      </c>
      <c r="E42" s="22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2"/>
    </row>
    <row r="45" spans="1:5" ht="12.75">
      <c r="A45" s="12"/>
      <c r="B45" s="1" t="s">
        <v>47</v>
      </c>
      <c r="C45" s="1" t="s">
        <v>24</v>
      </c>
      <c r="D45" s="23" t="s">
        <v>48</v>
      </c>
      <c r="E45" s="22">
        <v>470</v>
      </c>
    </row>
    <row r="46" spans="1:5" ht="12.75">
      <c r="A46" s="12"/>
      <c r="B46" s="1"/>
      <c r="C46" s="1" t="s">
        <v>23</v>
      </c>
      <c r="D46" s="23" t="s">
        <v>49</v>
      </c>
      <c r="E46" s="22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2"/>
    </row>
    <row r="49" spans="1:5" ht="12.75">
      <c r="A49" s="12"/>
      <c r="B49" s="1" t="s">
        <v>29</v>
      </c>
      <c r="C49" s="1" t="s">
        <v>30</v>
      </c>
      <c r="D49" s="24" t="s">
        <v>31</v>
      </c>
      <c r="E49" s="22">
        <v>78950</v>
      </c>
    </row>
    <row r="50" spans="1:5" ht="12.75">
      <c r="A50" s="12"/>
      <c r="B50" s="1"/>
      <c r="C50" s="1" t="s">
        <v>32</v>
      </c>
      <c r="D50" s="16" t="s">
        <v>33</v>
      </c>
      <c r="E50" s="22">
        <v>8200</v>
      </c>
    </row>
    <row r="51" spans="1:5" ht="12.75">
      <c r="A51" s="12"/>
      <c r="B51" s="1"/>
      <c r="C51" s="1" t="s">
        <v>24</v>
      </c>
      <c r="D51" s="16" t="s">
        <v>34</v>
      </c>
      <c r="E51" s="22">
        <v>100</v>
      </c>
    </row>
    <row r="52" spans="1:5" ht="12.75">
      <c r="A52" s="12"/>
      <c r="B52" s="1"/>
      <c r="C52" s="1" t="s">
        <v>35</v>
      </c>
      <c r="D52" s="24" t="s">
        <v>36</v>
      </c>
      <c r="E52" s="22">
        <v>15495</v>
      </c>
    </row>
    <row r="53" spans="1:5" ht="12.75">
      <c r="A53" s="12"/>
      <c r="B53" s="1"/>
      <c r="C53" s="1" t="s">
        <v>37</v>
      </c>
      <c r="D53" s="16" t="s">
        <v>38</v>
      </c>
      <c r="E53" s="22">
        <v>2265</v>
      </c>
    </row>
    <row r="54" spans="1:5" ht="12.75">
      <c r="A54" s="12"/>
      <c r="B54" s="1"/>
      <c r="C54" s="1" t="s">
        <v>39</v>
      </c>
      <c r="D54" s="24" t="s">
        <v>40</v>
      </c>
      <c r="E54" s="22">
        <v>2762</v>
      </c>
    </row>
    <row r="55" spans="1:5" ht="12.75">
      <c r="A55" s="12"/>
      <c r="B55" s="1" t="s">
        <v>13</v>
      </c>
      <c r="C55" s="1" t="s">
        <v>26</v>
      </c>
      <c r="D55" s="23" t="s">
        <v>41</v>
      </c>
      <c r="E55" s="22">
        <v>25000</v>
      </c>
    </row>
    <row r="56" spans="1:5" ht="12.75">
      <c r="A56" s="12"/>
      <c r="B56" s="1"/>
      <c r="C56" s="1" t="s">
        <v>35</v>
      </c>
      <c r="D56" s="23" t="s">
        <v>41</v>
      </c>
      <c r="E56" s="22">
        <v>6000</v>
      </c>
    </row>
    <row r="57" spans="1:5" ht="12.75">
      <c r="A57" s="12"/>
      <c r="B57" s="1"/>
      <c r="C57" s="1" t="s">
        <v>37</v>
      </c>
      <c r="D57" s="23" t="s">
        <v>41</v>
      </c>
      <c r="E57" s="22">
        <v>2700</v>
      </c>
    </row>
    <row r="58" spans="1:5" ht="12.75">
      <c r="A58" s="11"/>
      <c r="B58" s="8"/>
      <c r="C58" s="8"/>
      <c r="D58" s="13" t="s">
        <v>4</v>
      </c>
      <c r="E58" s="28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2"/>
    </row>
    <row r="60" spans="1:5" ht="12.75">
      <c r="A60" s="12"/>
      <c r="B60" s="1" t="s">
        <v>75</v>
      </c>
      <c r="C60" s="1" t="s">
        <v>24</v>
      </c>
      <c r="D60" s="23" t="s">
        <v>44</v>
      </c>
      <c r="E60" s="22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40" t="s">
        <v>72</v>
      </c>
      <c r="E62" s="41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januszj</cp:lastModifiedBy>
  <cp:lastPrinted>2004-12-22T11:37:25Z</cp:lastPrinted>
  <dcterms:created xsi:type="dcterms:W3CDTF">2002-01-25T18:39:10Z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